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44531E17-EE9D-4A46-9138-FEDFA7BDC61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L119" i="1" l="1"/>
  <c r="F119" i="1"/>
  <c r="F100" i="1"/>
  <c r="F81" i="1"/>
  <c r="F62" i="1"/>
  <c r="F43" i="1"/>
  <c r="J24" i="1"/>
  <c r="J196" i="1" s="1"/>
  <c r="L24" i="1"/>
  <c r="L196" i="1" s="1"/>
  <c r="F24" i="1"/>
  <c r="F196" i="1" l="1"/>
</calcChain>
</file>

<file path=xl/sharedStrings.xml><?xml version="1.0" encoding="utf-8"?>
<sst xmlns="http://schemas.openxmlformats.org/spreadsheetml/2006/main" count="272" uniqueCount="82">
  <si>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</si>
  <si>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</si>
  <si>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</si>
  <si>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</si>
  <si>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</si>
  <si>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</si>
  <si>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</si>
  <si>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</si>
  <si>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</si>
  <si>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</si>
  <si>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</si>
  <si>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</si>
  <si>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</si>
  <si>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</si>
  <si>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</si>
  <si>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</si>
  <si>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</si>
  <si>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</si>
  <si>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</si>
  <si>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</si>
  <si>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</si>
  <si>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</si>
  <si>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</si>
  <si>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</si>
  <si>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</si>
  <si>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</si>
  <si>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</si>
  <si>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</si>
  <si>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</si>
  <si>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</si>
  <si>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</si>
  <si>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</si>
  <si>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</si>
  <si>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</si>
  <si>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</si>
  <si>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</si>
  <si>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</si>
  <si>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</si>
  <si>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</si>
  <si>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свежих помидор и огурцов</t>
  </si>
  <si>
    <t>Суп картофельный с бобовыми</t>
  </si>
  <si>
    <t xml:space="preserve">Курица тушенная с томатом </t>
  </si>
  <si>
    <t>Макараноны отварные</t>
  </si>
  <si>
    <t>Хлеб пшеничный</t>
  </si>
  <si>
    <t>пром</t>
  </si>
  <si>
    <t>Хлеб ржаной</t>
  </si>
  <si>
    <t>Кисель</t>
  </si>
  <si>
    <t>Салат из капусты с морковью</t>
  </si>
  <si>
    <t>Свекольник со сметаной</t>
  </si>
  <si>
    <t xml:space="preserve">Котлета в соусе с томатом </t>
  </si>
  <si>
    <t xml:space="preserve">Каша гречневая </t>
  </si>
  <si>
    <t>Компот из сухофруктов</t>
  </si>
  <si>
    <t>Салат из свежих огурцов</t>
  </si>
  <si>
    <t>Суп картофельный с мясными фрикадельками</t>
  </si>
  <si>
    <t xml:space="preserve">Печень по-строгановски </t>
  </si>
  <si>
    <t>Картофельное пюре</t>
  </si>
  <si>
    <t>Хлеб ржанной</t>
  </si>
  <si>
    <t>Салат из моркови с яблоком</t>
  </si>
  <si>
    <t>Рассольник ленинградский</t>
  </si>
  <si>
    <t>Плов из мяса птицы</t>
  </si>
  <si>
    <t>Чай с лимоном</t>
  </si>
  <si>
    <t>Салат из отварной свеклы с яблоком</t>
  </si>
  <si>
    <t>Суп из консервы «Сайра»</t>
  </si>
  <si>
    <t xml:space="preserve"> Биточки в соусе</t>
  </si>
  <si>
    <t xml:space="preserve">Капуста тушенная  </t>
  </si>
  <si>
    <t>Суп картофельный  макаронными изделиями</t>
  </si>
  <si>
    <t>Рагу из птицы</t>
  </si>
  <si>
    <t>Винегрет овощной</t>
  </si>
  <si>
    <t>Щи из свежей капусты</t>
  </si>
  <si>
    <t xml:space="preserve">Курица отварная  </t>
  </si>
  <si>
    <t xml:space="preserve">Макароны отварные </t>
  </si>
  <si>
    <t>Напиток из шиповника</t>
  </si>
  <si>
    <t xml:space="preserve">Биточки в соусе с томатом </t>
  </si>
  <si>
    <t>Компот из плодов или ягод сушеных</t>
  </si>
  <si>
    <t>Салат из картофеля отварного с зеленым горошком</t>
  </si>
  <si>
    <t xml:space="preserve">Суп крестьянский с крупой </t>
  </si>
  <si>
    <t xml:space="preserve">Капуста тушенная </t>
  </si>
  <si>
    <t>Компот из свежих яблок</t>
  </si>
  <si>
    <t>Борщ с капустой</t>
  </si>
  <si>
    <t xml:space="preserve">Рыба тушенная в смет.соусе </t>
  </si>
  <si>
    <t xml:space="preserve">Рис отварной </t>
  </si>
  <si>
    <t>Компот из смородины  черной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</si>
</sst>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1.26</v>
      </c>
      <c r="H14" s="43">
        <v>10.14</v>
      </c>
      <c r="I14" s="43">
        <v>8.32</v>
      </c>
      <c r="J14" s="43">
        <v>129.26</v>
      </c>
      <c r="K14" s="44">
        <v>31</v>
      </c>
      <c r="L14" s="43">
        <v>7.09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2.34</v>
      </c>
      <c r="H15" s="43">
        <v>3.89</v>
      </c>
      <c r="I15" s="43">
        <v>13.61</v>
      </c>
      <c r="J15" s="43">
        <v>98.79</v>
      </c>
      <c r="K15" s="44">
        <v>51</v>
      </c>
      <c r="L15" s="43">
        <v>7.66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120</v>
      </c>
      <c r="G16" s="43">
        <v>9.2799999999999994</v>
      </c>
      <c r="H16" s="43">
        <v>7.89</v>
      </c>
      <c r="I16" s="43">
        <v>4.8</v>
      </c>
      <c r="J16" s="43">
        <v>131.31</v>
      </c>
      <c r="K16" s="44">
        <v>235</v>
      </c>
      <c r="L16" s="43">
        <v>34.9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3.2</v>
      </c>
      <c r="H17" s="43">
        <v>6.06</v>
      </c>
      <c r="I17" s="43">
        <v>4.8</v>
      </c>
      <c r="J17" s="43">
        <v>160.46</v>
      </c>
      <c r="K17" s="44">
        <v>210</v>
      </c>
      <c r="L17" s="43">
        <v>6.12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2</v>
      </c>
      <c r="H18" s="43">
        <v>0.2</v>
      </c>
      <c r="I18" s="43">
        <v>5.39</v>
      </c>
      <c r="J18" s="43">
        <v>36</v>
      </c>
      <c r="K18" s="44">
        <v>282</v>
      </c>
      <c r="L18" s="43">
        <v>6.2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3.8</v>
      </c>
      <c r="H19" s="43">
        <v>0.45</v>
      </c>
      <c r="I19" s="43">
        <v>23.35</v>
      </c>
      <c r="J19" s="43">
        <v>112.5</v>
      </c>
      <c r="K19" s="44" t="s">
        <v>44</v>
      </c>
      <c r="L19" s="43">
        <v>3.36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3.8</v>
      </c>
      <c r="H20" s="43">
        <v>0.45</v>
      </c>
      <c r="I20" s="43">
        <v>23.35</v>
      </c>
      <c r="J20" s="43">
        <v>112.5</v>
      </c>
      <c r="K20" s="44" t="s">
        <v>44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25.68</v>
      </c>
      <c r="H23" s="19">
        <f t="shared" si="2"/>
        <v>29.08</v>
      </c>
      <c r="I23" s="19">
        <f t="shared" si="2"/>
        <v>83.62</v>
      </c>
      <c r="J23" s="19">
        <f t="shared" si="2"/>
        <v>780.82</v>
      </c>
      <c r="K23" s="25"/>
      <c r="L23" s="19">
        <f t="shared" ref="L23" si="3">SUM(L14:L22)</f>
        <v>68.33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880</v>
      </c>
      <c r="G24" s="32">
        <f t="shared" ref="G24:J24" si="4">G13+G23</f>
        <v>25.68</v>
      </c>
      <c r="H24" s="32">
        <f t="shared" si="4"/>
        <v>29.08</v>
      </c>
      <c r="I24" s="32">
        <f t="shared" si="4"/>
        <v>83.62</v>
      </c>
      <c r="J24" s="32">
        <f t="shared" si="4"/>
        <v>780.82</v>
      </c>
      <c r="K24" s="32"/>
      <c r="L24" s="32">
        <f t="shared" ref="L24" si="5">L13+L23</f>
        <v>68.33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3.04</v>
      </c>
      <c r="H33" s="43">
        <v>11.39</v>
      </c>
      <c r="I33" s="43">
        <v>10.76</v>
      </c>
      <c r="J33" s="43">
        <v>72.349999999999994</v>
      </c>
      <c r="K33" s="44">
        <v>4</v>
      </c>
      <c r="L33" s="43">
        <v>3.22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1.93</v>
      </c>
      <c r="H34" s="43">
        <v>6.34</v>
      </c>
      <c r="I34" s="43">
        <v>10.050000000000001</v>
      </c>
      <c r="J34" s="43">
        <v>104.16</v>
      </c>
      <c r="K34" s="44">
        <v>43</v>
      </c>
      <c r="L34" s="43">
        <v>15.77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34.5</v>
      </c>
      <c r="H35" s="43">
        <v>41.62</v>
      </c>
      <c r="I35" s="43">
        <v>5.44</v>
      </c>
      <c r="J35" s="43">
        <v>534.29</v>
      </c>
      <c r="K35" s="44">
        <v>189</v>
      </c>
      <c r="L35" s="43">
        <v>28.95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3.68</v>
      </c>
      <c r="H36" s="43">
        <v>3.53</v>
      </c>
      <c r="I36" s="43">
        <v>23.55</v>
      </c>
      <c r="J36" s="43">
        <v>140.72999999999999</v>
      </c>
      <c r="K36" s="44">
        <v>219</v>
      </c>
      <c r="L36" s="43">
        <v>7.8</v>
      </c>
    </row>
    <row r="37" spans="1:12" ht="15" x14ac:dyDescent="0.25">
      <c r="A37" s="14"/>
      <c r="B37" s="15"/>
      <c r="C37" s="11"/>
      <c r="D37" s="7" t="s">
        <v>30</v>
      </c>
      <c r="E37" s="42" t="s">
        <v>77</v>
      </c>
      <c r="F37" s="43">
        <v>200</v>
      </c>
      <c r="G37" s="43">
        <v>0.56000000000000005</v>
      </c>
      <c r="H37" s="43">
        <v>0</v>
      </c>
      <c r="I37" s="43">
        <v>27.89</v>
      </c>
      <c r="J37" s="43">
        <v>113.79</v>
      </c>
      <c r="K37" s="44">
        <v>54</v>
      </c>
      <c r="L37" s="43">
        <v>5.8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3.9</v>
      </c>
      <c r="H38" s="43">
        <v>0.45</v>
      </c>
      <c r="I38" s="43">
        <v>23.35</v>
      </c>
      <c r="J38" s="43">
        <v>112.5</v>
      </c>
      <c r="K38" s="44" t="s">
        <v>44</v>
      </c>
      <c r="L38" s="43">
        <v>3.66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3.8</v>
      </c>
      <c r="H39" s="43">
        <v>0.45</v>
      </c>
      <c r="I39" s="43">
        <v>23.35</v>
      </c>
      <c r="J39" s="43">
        <v>112.5</v>
      </c>
      <c r="K39" s="44" t="s">
        <v>44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51.41</v>
      </c>
      <c r="H42" s="19">
        <f t="shared" ref="H42" si="11">SUM(H33:H41)</f>
        <v>63.78</v>
      </c>
      <c r="I42" s="19">
        <f t="shared" ref="I42" si="12">SUM(I33:I41)</f>
        <v>124.38999999999999</v>
      </c>
      <c r="J42" s="19">
        <f t="shared" ref="J42:L42" si="13">SUM(J33:J41)</f>
        <v>1190.32</v>
      </c>
      <c r="K42" s="25"/>
      <c r="L42" s="19">
        <f t="shared" si="13"/>
        <v>68.199999999999989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880</v>
      </c>
      <c r="G43" s="32">
        <f t="shared" ref="G43" si="14">G32+G42</f>
        <v>51.41</v>
      </c>
      <c r="H43" s="32">
        <f t="shared" ref="H43" si="15">H32+H42</f>
        <v>63.78</v>
      </c>
      <c r="I43" s="32">
        <f t="shared" ref="I43" si="16">I32+I42</f>
        <v>124.38999999999999</v>
      </c>
      <c r="J43" s="32">
        <f t="shared" ref="J43:L43" si="17">J32+J42</f>
        <v>1190.32</v>
      </c>
      <c r="K43" s="32"/>
      <c r="L43" s="32">
        <f t="shared" si="17"/>
        <v>68.199999999999989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3.04</v>
      </c>
      <c r="H52" s="43">
        <v>11.38</v>
      </c>
      <c r="I52" s="43">
        <v>10.76</v>
      </c>
      <c r="J52" s="43">
        <v>157</v>
      </c>
      <c r="K52" s="44">
        <v>16</v>
      </c>
      <c r="L52" s="43">
        <v>7.5</v>
      </c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6.67</v>
      </c>
      <c r="H53" s="43">
        <v>7.16</v>
      </c>
      <c r="I53" s="43">
        <v>21.98</v>
      </c>
      <c r="J53" s="43">
        <v>177.94</v>
      </c>
      <c r="K53" s="44">
        <v>48</v>
      </c>
      <c r="L53" s="43">
        <v>23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120</v>
      </c>
      <c r="G54" s="43">
        <v>7.33</v>
      </c>
      <c r="H54" s="43">
        <v>1.83</v>
      </c>
      <c r="I54" s="43">
        <v>7.55</v>
      </c>
      <c r="J54" s="43">
        <v>156.91</v>
      </c>
      <c r="K54" s="44">
        <v>192</v>
      </c>
      <c r="L54" s="43">
        <v>20.47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8.73</v>
      </c>
      <c r="H55" s="43">
        <v>5.43</v>
      </c>
      <c r="I55" s="43">
        <v>45</v>
      </c>
      <c r="J55" s="43">
        <v>263.81</v>
      </c>
      <c r="K55" s="44">
        <v>241</v>
      </c>
      <c r="L55" s="43">
        <v>5.4</v>
      </c>
    </row>
    <row r="56" spans="1:12" ht="15" x14ac:dyDescent="0.2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7.0000000000000007E-2</v>
      </c>
      <c r="H56" s="43">
        <v>0.01</v>
      </c>
      <c r="I56" s="43">
        <v>15.31</v>
      </c>
      <c r="J56" s="43">
        <v>61.62</v>
      </c>
      <c r="K56" s="44">
        <v>282</v>
      </c>
      <c r="L56" s="43">
        <v>6.18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3.8</v>
      </c>
      <c r="H57" s="43">
        <v>0.45</v>
      </c>
      <c r="I57" s="43">
        <v>23.35</v>
      </c>
      <c r="J57" s="43">
        <v>112.5</v>
      </c>
      <c r="K57" s="44" t="s">
        <v>44</v>
      </c>
      <c r="L57" s="43">
        <v>3.36</v>
      </c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50</v>
      </c>
      <c r="G58" s="43">
        <v>3.8</v>
      </c>
      <c r="H58" s="43">
        <v>0.45</v>
      </c>
      <c r="I58" s="43">
        <v>23.35</v>
      </c>
      <c r="J58" s="43">
        <v>112.5</v>
      </c>
      <c r="K58" s="44" t="s">
        <v>44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33.44</v>
      </c>
      <c r="H61" s="19">
        <f t="shared" ref="H61" si="23">SUM(H52:H60)</f>
        <v>26.709999999999997</v>
      </c>
      <c r="I61" s="19">
        <f t="shared" ref="I61" si="24">SUM(I52:I60)</f>
        <v>147.29999999999998</v>
      </c>
      <c r="J61" s="19">
        <f t="shared" ref="J61:L61" si="25">SUM(J52:J60)</f>
        <v>1042.2800000000002</v>
      </c>
      <c r="K61" s="25"/>
      <c r="L61" s="19">
        <f t="shared" si="25"/>
        <v>68.91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880</v>
      </c>
      <c r="G62" s="32">
        <f t="shared" ref="G62" si="26">G51+G61</f>
        <v>33.44</v>
      </c>
      <c r="H62" s="32">
        <f t="shared" ref="H62" si="27">H51+H61</f>
        <v>26.709999999999997</v>
      </c>
      <c r="I62" s="32">
        <f t="shared" ref="I62" si="28">I51+I61</f>
        <v>147.29999999999998</v>
      </c>
      <c r="J62" s="32">
        <f t="shared" ref="J62:L62" si="29">J51+J61</f>
        <v>1042.2800000000002</v>
      </c>
      <c r="K62" s="32"/>
      <c r="L62" s="32">
        <f t="shared" si="29"/>
        <v>68.91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1.43</v>
      </c>
      <c r="H71" s="43">
        <v>10.08</v>
      </c>
      <c r="I71" s="43">
        <v>7.68</v>
      </c>
      <c r="J71" s="43">
        <v>126.08</v>
      </c>
      <c r="K71" s="44">
        <v>11</v>
      </c>
      <c r="L71" s="43">
        <v>2.87</v>
      </c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6.22</v>
      </c>
      <c r="H72" s="43">
        <v>8.2100000000000009</v>
      </c>
      <c r="I72" s="43">
        <v>18.39</v>
      </c>
      <c r="J72" s="43">
        <v>170.98</v>
      </c>
      <c r="K72" s="44">
        <v>42</v>
      </c>
      <c r="L72" s="43">
        <v>10.93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210</v>
      </c>
      <c r="G73" s="43">
        <v>37.200000000000003</v>
      </c>
      <c r="H73" s="43">
        <v>45.33</v>
      </c>
      <c r="I73" s="43">
        <v>41.05</v>
      </c>
      <c r="J73" s="43">
        <v>747.09</v>
      </c>
      <c r="K73" s="44">
        <v>211</v>
      </c>
      <c r="L73" s="43">
        <v>41.01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0.16</v>
      </c>
      <c r="H75" s="43">
        <v>0</v>
      </c>
      <c r="I75" s="43">
        <v>14.99</v>
      </c>
      <c r="J75" s="43">
        <v>60.64</v>
      </c>
      <c r="K75" s="44">
        <v>294</v>
      </c>
      <c r="L75" s="43">
        <v>4.9000000000000004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3.8</v>
      </c>
      <c r="H76" s="43">
        <v>0.45</v>
      </c>
      <c r="I76" s="43">
        <v>23.35</v>
      </c>
      <c r="J76" s="43">
        <v>112.5</v>
      </c>
      <c r="K76" s="44" t="s">
        <v>44</v>
      </c>
      <c r="L76" s="43">
        <v>3.36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3.8</v>
      </c>
      <c r="H77" s="43">
        <v>0.45</v>
      </c>
      <c r="I77" s="43">
        <v>23.35</v>
      </c>
      <c r="J77" s="43">
        <v>112.5</v>
      </c>
      <c r="K77" s="44" t="s">
        <v>44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52.609999999999992</v>
      </c>
      <c r="H80" s="19">
        <f t="shared" ref="H80" si="35">SUM(H71:H79)</f>
        <v>64.52</v>
      </c>
      <c r="I80" s="19">
        <f t="shared" ref="I80" si="36">SUM(I71:I79)</f>
        <v>128.81</v>
      </c>
      <c r="J80" s="19">
        <f t="shared" ref="J80:L80" si="37">SUM(J71:J79)</f>
        <v>1329.7900000000002</v>
      </c>
      <c r="K80" s="25"/>
      <c r="L80" s="19">
        <f t="shared" si="37"/>
        <v>66.069999999999993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820</v>
      </c>
      <c r="G81" s="32">
        <f t="shared" ref="G81" si="38">G70+G80</f>
        <v>52.609999999999992</v>
      </c>
      <c r="H81" s="32">
        <f t="shared" ref="H81" si="39">H70+H80</f>
        <v>64.52</v>
      </c>
      <c r="I81" s="32">
        <f t="shared" ref="I81" si="40">I70+I80</f>
        <v>128.81</v>
      </c>
      <c r="J81" s="32">
        <f t="shared" ref="J81:L81" si="41">J70+J80</f>
        <v>1329.7900000000002</v>
      </c>
      <c r="K81" s="32"/>
      <c r="L81" s="32">
        <f t="shared" si="41"/>
        <v>66.069999999999993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60</v>
      </c>
      <c r="G90" s="43">
        <v>1.1100000000000001</v>
      </c>
      <c r="H90" s="43">
        <v>5.16</v>
      </c>
      <c r="I90" s="43">
        <v>12.29</v>
      </c>
      <c r="J90" s="43">
        <v>89.01</v>
      </c>
      <c r="K90" s="44">
        <v>29</v>
      </c>
      <c r="L90" s="43">
        <v>4.3600000000000003</v>
      </c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6.62</v>
      </c>
      <c r="H91" s="43">
        <v>8.31</v>
      </c>
      <c r="I91" s="43">
        <v>21.28</v>
      </c>
      <c r="J91" s="43">
        <v>174.43</v>
      </c>
      <c r="K91" s="44">
        <v>72</v>
      </c>
      <c r="L91" s="43">
        <v>17.579999999999998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120</v>
      </c>
      <c r="G92" s="43">
        <v>10.68</v>
      </c>
      <c r="H92" s="43">
        <v>11.72</v>
      </c>
      <c r="I92" s="43">
        <v>5.74</v>
      </c>
      <c r="J92" s="43">
        <v>156.91</v>
      </c>
      <c r="K92" s="44">
        <v>219</v>
      </c>
      <c r="L92" s="43">
        <v>28.07</v>
      </c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3.93</v>
      </c>
      <c r="H93" s="43">
        <v>4.84</v>
      </c>
      <c r="I93" s="43">
        <v>2.1800000000000002</v>
      </c>
      <c r="J93" s="43">
        <v>130.74</v>
      </c>
      <c r="K93" s="44">
        <v>210</v>
      </c>
      <c r="L93" s="43">
        <v>5.29</v>
      </c>
    </row>
    <row r="94" spans="1:12" ht="15" x14ac:dyDescent="0.25">
      <c r="A94" s="23"/>
      <c r="B94" s="15"/>
      <c r="C94" s="11"/>
      <c r="D94" s="7" t="s">
        <v>30</v>
      </c>
      <c r="E94" s="42" t="s">
        <v>46</v>
      </c>
      <c r="F94" s="43">
        <v>200</v>
      </c>
      <c r="G94" s="43">
        <v>1.36</v>
      </c>
      <c r="H94" s="43">
        <v>0</v>
      </c>
      <c r="I94" s="43">
        <v>29.02</v>
      </c>
      <c r="J94" s="43">
        <v>116.19</v>
      </c>
      <c r="K94" s="44">
        <v>282</v>
      </c>
      <c r="L94" s="43">
        <v>6.2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3.8</v>
      </c>
      <c r="H95" s="43">
        <v>0.45</v>
      </c>
      <c r="I95" s="43">
        <v>23.35</v>
      </c>
      <c r="J95" s="43">
        <v>112.5</v>
      </c>
      <c r="K95" s="44" t="s">
        <v>44</v>
      </c>
      <c r="L95" s="43">
        <v>3.36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50</v>
      </c>
      <c r="G96" s="43">
        <v>3.8</v>
      </c>
      <c r="H96" s="43">
        <v>0.45</v>
      </c>
      <c r="I96" s="43">
        <v>23.35</v>
      </c>
      <c r="J96" s="43">
        <v>112.5</v>
      </c>
      <c r="K96" s="44" t="s">
        <v>44</v>
      </c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31.3</v>
      </c>
      <c r="H99" s="19">
        <f t="shared" ref="H99" si="47">SUM(H90:H98)</f>
        <v>30.93</v>
      </c>
      <c r="I99" s="19">
        <f t="shared" ref="I99" si="48">SUM(I90:I98)</f>
        <v>117.21000000000001</v>
      </c>
      <c r="J99" s="19">
        <f t="shared" ref="J99:L99" si="49">SUM(J90:J98)</f>
        <v>892.28</v>
      </c>
      <c r="K99" s="25"/>
      <c r="L99" s="19">
        <f t="shared" si="49"/>
        <v>67.86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880</v>
      </c>
      <c r="G100" s="32">
        <f t="shared" ref="G100" si="50">G89+G99</f>
        <v>31.3</v>
      </c>
      <c r="H100" s="32">
        <f t="shared" ref="H100" si="51">H89+H99</f>
        <v>30.93</v>
      </c>
      <c r="I100" s="32">
        <f t="shared" ref="I100" si="52">I89+I99</f>
        <v>117.21000000000001</v>
      </c>
      <c r="J100" s="32">
        <f t="shared" ref="J100:L100" si="53">J89+J99</f>
        <v>892.28</v>
      </c>
      <c r="K100" s="32"/>
      <c r="L100" s="32">
        <f t="shared" si="53"/>
        <v>67.86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60</v>
      </c>
      <c r="G109" s="43">
        <v>1.26</v>
      </c>
      <c r="H109" s="43">
        <v>10.14</v>
      </c>
      <c r="I109" s="43">
        <v>8.32</v>
      </c>
      <c r="J109" s="43">
        <v>129.26</v>
      </c>
      <c r="K109" s="44">
        <v>16</v>
      </c>
      <c r="L109" s="43">
        <v>12.17</v>
      </c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2.83</v>
      </c>
      <c r="H110" s="43">
        <v>2.86</v>
      </c>
      <c r="I110" s="43">
        <v>21.76</v>
      </c>
      <c r="J110" s="43">
        <v>124.09</v>
      </c>
      <c r="K110" s="44">
        <v>47</v>
      </c>
      <c r="L110" s="43">
        <v>15.2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175</v>
      </c>
      <c r="G111" s="43">
        <v>15.38</v>
      </c>
      <c r="H111" s="43">
        <v>19.59</v>
      </c>
      <c r="I111" s="43">
        <v>18.2</v>
      </c>
      <c r="J111" s="43">
        <v>308.58</v>
      </c>
      <c r="K111" s="44">
        <v>214</v>
      </c>
      <c r="L111" s="43">
        <v>28.7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2</v>
      </c>
      <c r="H113" s="43">
        <v>0.2</v>
      </c>
      <c r="I113" s="43">
        <v>5.8</v>
      </c>
      <c r="J113" s="43">
        <v>36</v>
      </c>
      <c r="K113" s="44">
        <v>283</v>
      </c>
      <c r="L113" s="43">
        <v>6.2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3.8</v>
      </c>
      <c r="H114" s="43">
        <v>3.3</v>
      </c>
      <c r="I114" s="43">
        <v>0.45</v>
      </c>
      <c r="J114" s="43">
        <v>112.5</v>
      </c>
      <c r="K114" s="44" t="s">
        <v>44</v>
      </c>
      <c r="L114" s="43">
        <v>3.36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3.8</v>
      </c>
      <c r="H115" s="43">
        <v>3.3</v>
      </c>
      <c r="I115" s="43">
        <v>0.45</v>
      </c>
      <c r="J115" s="43">
        <v>112.5</v>
      </c>
      <c r="K115" s="44" t="s">
        <v>44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29.07</v>
      </c>
      <c r="H118" s="19">
        <f t="shared" si="56"/>
        <v>39.39</v>
      </c>
      <c r="I118" s="19">
        <f t="shared" si="56"/>
        <v>54.980000000000004</v>
      </c>
      <c r="J118" s="19">
        <f t="shared" si="56"/>
        <v>822.93</v>
      </c>
      <c r="K118" s="25"/>
      <c r="L118" s="19">
        <f t="shared" ref="L118" si="57">SUM(L109:L117)</f>
        <v>68.63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785</v>
      </c>
      <c r="G119" s="32">
        <f t="shared" ref="G119" si="58">G108+G118</f>
        <v>29.07</v>
      </c>
      <c r="H119" s="32">
        <f t="shared" ref="H119" si="59">H108+H118</f>
        <v>39.39</v>
      </c>
      <c r="I119" s="32">
        <f t="shared" ref="I119" si="60">I108+I118</f>
        <v>54.980000000000004</v>
      </c>
      <c r="J119" s="32">
        <f t="shared" ref="J119:L119" si="61">J108+J118</f>
        <v>822.93</v>
      </c>
      <c r="K119" s="32"/>
      <c r="L119" s="32">
        <f t="shared" si="61"/>
        <v>68.63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0.68</v>
      </c>
      <c r="H128" s="43">
        <v>3.71</v>
      </c>
      <c r="I128" s="43">
        <v>2.83</v>
      </c>
      <c r="J128" s="43">
        <v>47.46</v>
      </c>
      <c r="K128" s="44">
        <v>1</v>
      </c>
      <c r="L128" s="43">
        <v>9.5</v>
      </c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6.67</v>
      </c>
      <c r="H129" s="43">
        <v>7.16</v>
      </c>
      <c r="I129" s="43">
        <v>21.98</v>
      </c>
      <c r="J129" s="43">
        <v>117.94</v>
      </c>
      <c r="K129" s="44">
        <v>47</v>
      </c>
      <c r="L129" s="43">
        <v>7.55</v>
      </c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120</v>
      </c>
      <c r="G130" s="43">
        <v>18.22</v>
      </c>
      <c r="H130" s="43">
        <v>18.22</v>
      </c>
      <c r="I130" s="43">
        <v>0.97</v>
      </c>
      <c r="J130" s="43">
        <v>242.68</v>
      </c>
      <c r="K130" s="44">
        <v>212</v>
      </c>
      <c r="L130" s="43">
        <v>28.3</v>
      </c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3.2</v>
      </c>
      <c r="H131" s="43">
        <v>6.06</v>
      </c>
      <c r="I131" s="43">
        <v>23.3</v>
      </c>
      <c r="J131" s="43">
        <v>160.46</v>
      </c>
      <c r="K131" s="44">
        <v>227</v>
      </c>
      <c r="L131" s="43">
        <v>8.6</v>
      </c>
    </row>
    <row r="132" spans="1:12" ht="1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0.56000000000000005</v>
      </c>
      <c r="H132" s="43">
        <v>0</v>
      </c>
      <c r="I132" s="43">
        <v>27.89</v>
      </c>
      <c r="J132" s="43">
        <v>113.79</v>
      </c>
      <c r="K132" s="44">
        <v>289</v>
      </c>
      <c r="L132" s="43">
        <v>8.6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3.8</v>
      </c>
      <c r="H133" s="43">
        <v>0.45</v>
      </c>
      <c r="I133" s="43">
        <v>23.35</v>
      </c>
      <c r="J133" s="43">
        <v>112.5</v>
      </c>
      <c r="K133" s="44" t="s">
        <v>44</v>
      </c>
      <c r="L133" s="43">
        <v>3.36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3.8</v>
      </c>
      <c r="H134" s="43">
        <v>0.45</v>
      </c>
      <c r="I134" s="43">
        <v>23.35</v>
      </c>
      <c r="J134" s="43">
        <v>112.5</v>
      </c>
      <c r="K134" s="44" t="s">
        <v>44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36.929999999999993</v>
      </c>
      <c r="H137" s="19">
        <f t="shared" si="64"/>
        <v>36.050000000000004</v>
      </c>
      <c r="I137" s="19">
        <f t="shared" si="64"/>
        <v>123.66999999999999</v>
      </c>
      <c r="J137" s="19">
        <f t="shared" si="64"/>
        <v>907.33</v>
      </c>
      <c r="K137" s="25"/>
      <c r="L137" s="19">
        <f t="shared" ref="L137" si="65">SUM(L128:L136)</f>
        <v>68.910000000000011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880</v>
      </c>
      <c r="G138" s="32">
        <f t="shared" ref="G138" si="66">G127+G137</f>
        <v>36.929999999999993</v>
      </c>
      <c r="H138" s="32">
        <f t="shared" ref="H138" si="67">H127+H137</f>
        <v>36.050000000000004</v>
      </c>
      <c r="I138" s="32">
        <f t="shared" ref="I138" si="68">I127+I137</f>
        <v>123.66999999999999</v>
      </c>
      <c r="J138" s="32">
        <f t="shared" ref="J138:L138" si="69">J127+J137</f>
        <v>907.33</v>
      </c>
      <c r="K138" s="32"/>
      <c r="L138" s="32">
        <f t="shared" si="69"/>
        <v>68.910000000000011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60</v>
      </c>
      <c r="G147" s="43">
        <v>1.1100000000000001</v>
      </c>
      <c r="H147" s="43">
        <v>5.16</v>
      </c>
      <c r="I147" s="43">
        <v>12.29</v>
      </c>
      <c r="J147" s="43">
        <v>89.01</v>
      </c>
      <c r="K147" s="44">
        <v>29</v>
      </c>
      <c r="L147" s="43">
        <v>10.83</v>
      </c>
    </row>
    <row r="148" spans="1:12" ht="15" x14ac:dyDescent="0.25">
      <c r="A148" s="23"/>
      <c r="B148" s="15"/>
      <c r="C148" s="11"/>
      <c r="D148" s="7" t="s">
        <v>27</v>
      </c>
      <c r="E148" s="42" t="s">
        <v>40</v>
      </c>
      <c r="F148" s="43">
        <v>250</v>
      </c>
      <c r="G148" s="43">
        <v>2.34</v>
      </c>
      <c r="H148" s="43">
        <v>3.9</v>
      </c>
      <c r="I148" s="43">
        <v>13.61</v>
      </c>
      <c r="J148" s="43">
        <v>98.79</v>
      </c>
      <c r="K148" s="44">
        <v>51</v>
      </c>
      <c r="L148" s="43">
        <v>7.66</v>
      </c>
    </row>
    <row r="149" spans="1:12" ht="15" x14ac:dyDescent="0.25">
      <c r="A149" s="23"/>
      <c r="B149" s="15"/>
      <c r="C149" s="11"/>
      <c r="D149" s="7" t="s">
        <v>28</v>
      </c>
      <c r="E149" s="42" t="s">
        <v>72</v>
      </c>
      <c r="F149" s="43">
        <v>150</v>
      </c>
      <c r="G149" s="43">
        <v>16.02</v>
      </c>
      <c r="H149" s="43">
        <v>17.579999999999998</v>
      </c>
      <c r="I149" s="43">
        <v>8.61</v>
      </c>
      <c r="J149" s="43">
        <v>365.12</v>
      </c>
      <c r="K149" s="44">
        <v>219</v>
      </c>
      <c r="L149" s="43">
        <v>28.07</v>
      </c>
    </row>
    <row r="150" spans="1:12" ht="15" x14ac:dyDescent="0.25">
      <c r="A150" s="23"/>
      <c r="B150" s="15"/>
      <c r="C150" s="11"/>
      <c r="D150" s="7" t="s">
        <v>29</v>
      </c>
      <c r="E150" s="42" t="s">
        <v>50</v>
      </c>
      <c r="F150" s="43">
        <v>150</v>
      </c>
      <c r="G150" s="43">
        <v>6.98</v>
      </c>
      <c r="H150" s="43">
        <v>4.34</v>
      </c>
      <c r="I150" s="43">
        <v>36</v>
      </c>
      <c r="J150" s="43">
        <v>211.04</v>
      </c>
      <c r="K150" s="44">
        <v>189</v>
      </c>
      <c r="L150" s="43">
        <v>7.8</v>
      </c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7.0000000000000007E-2</v>
      </c>
      <c r="H151" s="43">
        <v>0.01</v>
      </c>
      <c r="I151" s="43">
        <v>15.31</v>
      </c>
      <c r="J151" s="43">
        <v>14.76</v>
      </c>
      <c r="K151" s="44">
        <v>280</v>
      </c>
      <c r="L151" s="43">
        <v>6.2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3.8</v>
      </c>
      <c r="H152" s="43">
        <v>0.45</v>
      </c>
      <c r="I152" s="43">
        <v>23.35</v>
      </c>
      <c r="J152" s="43">
        <v>112.5</v>
      </c>
      <c r="K152" s="44" t="s">
        <v>44</v>
      </c>
      <c r="L152" s="43">
        <v>3.36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3.8</v>
      </c>
      <c r="H153" s="43">
        <v>0.45</v>
      </c>
      <c r="I153" s="43">
        <v>23.35</v>
      </c>
      <c r="J153" s="43">
        <v>112.5</v>
      </c>
      <c r="K153" s="44" t="s">
        <v>44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72">SUM(G147:G155)</f>
        <v>34.119999999999997</v>
      </c>
      <c r="H156" s="19">
        <f t="shared" si="72"/>
        <v>31.89</v>
      </c>
      <c r="I156" s="19">
        <f t="shared" si="72"/>
        <v>132.51999999999998</v>
      </c>
      <c r="J156" s="19">
        <f t="shared" si="72"/>
        <v>1003.72</v>
      </c>
      <c r="K156" s="25"/>
      <c r="L156" s="19">
        <f t="shared" ref="L156" si="73">SUM(L147:L155)</f>
        <v>66.92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910</v>
      </c>
      <c r="G157" s="32">
        <f t="shared" ref="G157" si="74">G146+G156</f>
        <v>34.119999999999997</v>
      </c>
      <c r="H157" s="32">
        <f t="shared" ref="H157" si="75">H146+H156</f>
        <v>31.89</v>
      </c>
      <c r="I157" s="32">
        <f t="shared" ref="I157" si="76">I146+I156</f>
        <v>132.51999999999998</v>
      </c>
      <c r="J157" s="32">
        <f t="shared" ref="J157:L157" si="77">J146+J156</f>
        <v>1003.72</v>
      </c>
      <c r="K157" s="32"/>
      <c r="L157" s="32">
        <f t="shared" si="77"/>
        <v>66.92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74</v>
      </c>
      <c r="F166" s="43">
        <v>60</v>
      </c>
      <c r="G166" s="43">
        <v>3.04</v>
      </c>
      <c r="H166" s="43">
        <v>11.38</v>
      </c>
      <c r="I166" s="43">
        <v>10.76</v>
      </c>
      <c r="J166" s="43">
        <v>157</v>
      </c>
      <c r="K166" s="44">
        <v>31</v>
      </c>
      <c r="L166" s="43">
        <v>5.42</v>
      </c>
    </row>
    <row r="167" spans="1:12" ht="15" x14ac:dyDescent="0.25">
      <c r="A167" s="23"/>
      <c r="B167" s="15"/>
      <c r="C167" s="11"/>
      <c r="D167" s="7" t="s">
        <v>27</v>
      </c>
      <c r="E167" s="42" t="s">
        <v>75</v>
      </c>
      <c r="F167" s="43">
        <v>250</v>
      </c>
      <c r="G167" s="43">
        <v>6.67</v>
      </c>
      <c r="H167" s="43">
        <v>7.16</v>
      </c>
      <c r="I167" s="43">
        <v>21.98</v>
      </c>
      <c r="J167" s="43">
        <v>177.98</v>
      </c>
      <c r="K167" s="44">
        <v>51</v>
      </c>
      <c r="L167" s="43">
        <v>14.4</v>
      </c>
    </row>
    <row r="168" spans="1:12" ht="15" x14ac:dyDescent="0.25">
      <c r="A168" s="23"/>
      <c r="B168" s="15"/>
      <c r="C168" s="11"/>
      <c r="D168" s="7" t="s">
        <v>28</v>
      </c>
      <c r="E168" s="42" t="s">
        <v>41</v>
      </c>
      <c r="F168" s="43">
        <v>120</v>
      </c>
      <c r="G168" s="43">
        <v>9.2799999999999994</v>
      </c>
      <c r="H168" s="43">
        <v>7.89</v>
      </c>
      <c r="I168" s="43">
        <v>4.8</v>
      </c>
      <c r="J168" s="43">
        <v>131.31</v>
      </c>
      <c r="K168" s="44">
        <v>235</v>
      </c>
      <c r="L168" s="43">
        <v>28.36</v>
      </c>
    </row>
    <row r="169" spans="1:12" ht="15" x14ac:dyDescent="0.25">
      <c r="A169" s="23"/>
      <c r="B169" s="15"/>
      <c r="C169" s="11"/>
      <c r="D169" s="7" t="s">
        <v>29</v>
      </c>
      <c r="E169" s="42" t="s">
        <v>76</v>
      </c>
      <c r="F169" s="43">
        <v>150</v>
      </c>
      <c r="G169" s="43">
        <v>3.93</v>
      </c>
      <c r="H169" s="43">
        <v>4.8499999999999996</v>
      </c>
      <c r="I169" s="43">
        <v>20.170000000000002</v>
      </c>
      <c r="J169" s="43">
        <v>130.74</v>
      </c>
      <c r="K169" s="44">
        <v>210</v>
      </c>
      <c r="L169" s="43">
        <v>8.5</v>
      </c>
    </row>
    <row r="170" spans="1:12" ht="15" x14ac:dyDescent="0.2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0.16</v>
      </c>
      <c r="H170" s="43">
        <v>0</v>
      </c>
      <c r="I170" s="43">
        <v>14.99</v>
      </c>
      <c r="J170" s="43">
        <v>60.64</v>
      </c>
      <c r="K170" s="44">
        <v>282</v>
      </c>
      <c r="L170" s="43">
        <v>5.8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3.8</v>
      </c>
      <c r="H171" s="43">
        <v>0.45</v>
      </c>
      <c r="I171" s="43">
        <v>23.35</v>
      </c>
      <c r="J171" s="43">
        <v>112.5</v>
      </c>
      <c r="K171" s="44" t="s">
        <v>44</v>
      </c>
      <c r="L171" s="43">
        <v>3.36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3.8</v>
      </c>
      <c r="H172" s="43">
        <v>0.45</v>
      </c>
      <c r="I172" s="43">
        <v>23.35</v>
      </c>
      <c r="J172" s="43">
        <v>112.5</v>
      </c>
      <c r="K172" s="44" t="s">
        <v>44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30.680000000000003</v>
      </c>
      <c r="H175" s="19">
        <f t="shared" si="80"/>
        <v>32.18</v>
      </c>
      <c r="I175" s="19">
        <f t="shared" si="80"/>
        <v>119.4</v>
      </c>
      <c r="J175" s="19">
        <f t="shared" si="80"/>
        <v>882.67</v>
      </c>
      <c r="K175" s="25"/>
      <c r="L175" s="19">
        <f t="shared" ref="L175" si="81">SUM(L166:L174)</f>
        <v>68.84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880</v>
      </c>
      <c r="G176" s="32">
        <f t="shared" ref="G176" si="82">G165+G175</f>
        <v>30.680000000000003</v>
      </c>
      <c r="H176" s="32">
        <f t="shared" ref="H176" si="83">H165+H175</f>
        <v>32.18</v>
      </c>
      <c r="I176" s="32">
        <f t="shared" ref="I176" si="84">I165+I175</f>
        <v>119.4</v>
      </c>
      <c r="J176" s="32">
        <f t="shared" ref="J176:L176" si="85">J165+J175</f>
        <v>882.67</v>
      </c>
      <c r="K176" s="32"/>
      <c r="L176" s="32">
        <f t="shared" si="85"/>
        <v>68.84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1.43</v>
      </c>
      <c r="H185" s="43">
        <v>5.09</v>
      </c>
      <c r="I185" s="43">
        <v>9.0500000000000007</v>
      </c>
      <c r="J185" s="43">
        <v>72.349999999999994</v>
      </c>
      <c r="K185" s="44">
        <v>4</v>
      </c>
      <c r="L185" s="43">
        <v>4.22</v>
      </c>
    </row>
    <row r="186" spans="1:12" ht="15" x14ac:dyDescent="0.25">
      <c r="A186" s="23"/>
      <c r="B186" s="15"/>
      <c r="C186" s="11"/>
      <c r="D186" s="7" t="s">
        <v>27</v>
      </c>
      <c r="E186" s="42" t="s">
        <v>78</v>
      </c>
      <c r="F186" s="43">
        <v>250</v>
      </c>
      <c r="G186" s="43">
        <v>1.93</v>
      </c>
      <c r="H186" s="43">
        <v>6.34</v>
      </c>
      <c r="I186" s="43">
        <v>10.050000000000001</v>
      </c>
      <c r="J186" s="43">
        <v>104.16</v>
      </c>
      <c r="K186" s="44">
        <v>35</v>
      </c>
      <c r="L186" s="43">
        <v>18.600000000000001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79</v>
      </c>
      <c r="F187" s="43">
        <v>140</v>
      </c>
      <c r="G187" s="43">
        <v>15.42</v>
      </c>
      <c r="H187" s="43">
        <v>13.47</v>
      </c>
      <c r="I187" s="43">
        <v>5.61</v>
      </c>
      <c r="J187" s="43">
        <v>205.32</v>
      </c>
      <c r="K187" s="44">
        <v>171</v>
      </c>
      <c r="L187" s="43">
        <v>26.87</v>
      </c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150</v>
      </c>
      <c r="G188" s="43">
        <v>3.88</v>
      </c>
      <c r="H188" s="43">
        <v>5.08</v>
      </c>
      <c r="I188" s="43">
        <v>40.28</v>
      </c>
      <c r="J188" s="43">
        <v>225.18</v>
      </c>
      <c r="K188" s="44">
        <v>224</v>
      </c>
      <c r="L188" s="43">
        <v>5.8</v>
      </c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0.31</v>
      </c>
      <c r="H189" s="43">
        <v>7.0000000000000007E-2</v>
      </c>
      <c r="I189" s="43">
        <v>18.079999999999998</v>
      </c>
      <c r="J189" s="43">
        <v>74.17</v>
      </c>
      <c r="K189" s="44">
        <v>279</v>
      </c>
      <c r="L189" s="43">
        <v>6.18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3.8</v>
      </c>
      <c r="H190" s="43">
        <v>0.45</v>
      </c>
      <c r="I190" s="43">
        <v>23.35</v>
      </c>
      <c r="J190" s="43">
        <v>112.5</v>
      </c>
      <c r="K190" s="44" t="s">
        <v>44</v>
      </c>
      <c r="L190" s="43">
        <v>3.36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3.8</v>
      </c>
      <c r="H191" s="43">
        <v>0.45</v>
      </c>
      <c r="I191" s="43">
        <v>23.35</v>
      </c>
      <c r="J191" s="43">
        <v>112.5</v>
      </c>
      <c r="K191" s="44" t="s">
        <v>44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30.57</v>
      </c>
      <c r="H194" s="19">
        <f t="shared" si="88"/>
        <v>30.949999999999996</v>
      </c>
      <c r="I194" s="19">
        <f t="shared" si="88"/>
        <v>129.77000000000001</v>
      </c>
      <c r="J194" s="19">
        <f t="shared" si="88"/>
        <v>906.18</v>
      </c>
      <c r="K194" s="25"/>
      <c r="L194" s="19">
        <f t="shared" ref="L194" si="89">SUM(L185:L193)</f>
        <v>68.03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900</v>
      </c>
      <c r="G195" s="32">
        <f t="shared" ref="G195" si="90">G184+G194</f>
        <v>30.57</v>
      </c>
      <c r="H195" s="32">
        <f t="shared" ref="H195" si="91">H184+H194</f>
        <v>30.949999999999996</v>
      </c>
      <c r="I195" s="32">
        <f t="shared" ref="I195" si="92">I184+I194</f>
        <v>129.77000000000001</v>
      </c>
      <c r="J195" s="32">
        <f t="shared" ref="J195:L195" si="93">J184+J194</f>
        <v>906.18</v>
      </c>
      <c r="K195" s="32"/>
      <c r="L195" s="32">
        <f t="shared" si="93"/>
        <v>68.03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869.5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35.581000000000003</v>
      </c>
      <c r="H196" s="34">
        <f t="shared" si="94"/>
        <v>38.547999999999995</v>
      </c>
      <c r="I196" s="34">
        <f t="shared" si="94"/>
        <v>116.16699999999999</v>
      </c>
      <c r="J196" s="34">
        <f t="shared" si="94"/>
        <v>975.83199999999999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68.070000000000007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2022-05-16T14:23:56Z</dcterms:created>
  <dcterms:modified xsi:type="dcterms:W3CDTF">2023-11-09T07:29:38Z</dcterms:modified>
</cp:coreProperties>
</file>